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cashbook" sheetId="1" r:id="rId1"/>
  </sheets>
  <externalReferences>
    <externalReference r:id="rId2"/>
  </externalReferences>
  <definedNames>
    <definedName name="_xlnm.Print_Area" localSheetId="0">cashbook!$A$1:$F$41</definedName>
  </definedNames>
  <calcPr calcId="125725"/>
</workbook>
</file>

<file path=xl/calcChain.xml><?xml version="1.0" encoding="utf-8"?>
<calcChain xmlns="http://schemas.openxmlformats.org/spreadsheetml/2006/main">
  <c r="E20" i="1"/>
  <c r="E22" s="1"/>
  <c r="E26" s="1"/>
  <c r="G26" s="1"/>
  <c r="E13"/>
  <c r="E12"/>
  <c r="E11"/>
  <c r="E14" s="1"/>
  <c r="E24" s="1"/>
  <c r="E7"/>
  <c r="E6"/>
  <c r="E8" s="1"/>
  <c r="E16" s="1"/>
</calcChain>
</file>

<file path=xl/sharedStrings.xml><?xml version="1.0" encoding="utf-8"?>
<sst xmlns="http://schemas.openxmlformats.org/spreadsheetml/2006/main" count="20" uniqueCount="16">
  <si>
    <t>Brundall Parish Council</t>
  </si>
  <si>
    <t>Bank Reconciliation</t>
  </si>
  <si>
    <t>4TH Quarter 2017-18</t>
  </si>
  <si>
    <t>Current account:</t>
  </si>
  <si>
    <t>£</t>
  </si>
  <si>
    <t>Balance b/f at 1.4.2017</t>
  </si>
  <si>
    <t>Add: receipts to date</t>
  </si>
  <si>
    <t>Less: payments to date</t>
  </si>
  <si>
    <t>Balance c/f to date</t>
  </si>
  <si>
    <t>Savings account:</t>
  </si>
  <si>
    <t>Total monies at 31-03-2018</t>
  </si>
  <si>
    <t>Bank balance as at:</t>
  </si>
  <si>
    <t>Less: outstanding cheques/payments</t>
  </si>
  <si>
    <t>Add: unpresented deposits</t>
  </si>
  <si>
    <t>Savings A/c at 31/03/2018</t>
  </si>
  <si>
    <t>Cashbook Balance at 31/03/2018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</si>
</sst>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3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164" fontId="1" fillId="0" borderId="0" xfId="1" applyFont="1"/>
    <xf numFmtId="164" fontId="1" fillId="0" borderId="1" xfId="1" applyFont="1" applyBorder="1"/>
    <xf numFmtId="164" fontId="2" fillId="0" borderId="0" xfId="1" applyFont="1"/>
    <xf numFmtId="164" fontId="0" fillId="0" borderId="0" xfId="0" applyNumberFormat="1"/>
    <xf numFmtId="164" fontId="2" fillId="0" borderId="2" xfId="1" applyFont="1" applyBorder="1"/>
    <xf numFmtId="164" fontId="1" fillId="0" borderId="0" xfId="1" applyFont="1" applyBorder="1"/>
    <xf numFmtId="14" fontId="0" fillId="0" borderId="0" xfId="0" applyNumberFormat="1"/>
    <xf numFmtId="164" fontId="1" fillId="0" borderId="1" xfId="1" applyFont="1" applyBorder="1" applyAlignment="1">
      <alignment horizontal="right"/>
    </xf>
    <xf numFmtId="16" fontId="0" fillId="0" borderId="0" xfId="0" applyNumberFormat="1"/>
    <xf numFmtId="0" fontId="0" fillId="0" borderId="0" xfId="0" applyAlignment="1"/>
    <xf numFmtId="164" fontId="1" fillId="0" borderId="0" xfId="1" applyFont="1" applyBorder="1" applyAlignment="1">
      <alignment horizontal="right"/>
    </xf>
    <xf numFmtId="0" fontId="0" fillId="0" borderId="0" xfId="0" applyAlignment="1">
      <alignment horizontal="right"/>
    </xf>
    <xf numFmtId="164" fontId="2" fillId="0" borderId="3" xfId="1" applyFont="1" applyBorder="1" applyAlignment="1">
      <alignment horizontal="right"/>
    </xf>
    <xf numFmtId="164" fontId="1" fillId="0" borderId="0" xfId="1" applyFont="1" applyAlignment="1">
      <alignment horizontal="right"/>
    </xf>
    <xf numFmtId="164" fontId="2" fillId="0" borderId="0" xfId="1" applyFont="1" applyAlignment="1">
      <alignment horizontal="right"/>
    </xf>
    <xf numFmtId="2" fontId="2" fillId="0" borderId="0" xfId="0" applyNumberFormat="1" applyFont="1"/>
    <xf numFmtId="0" fontId="0" fillId="0" borderId="0" xfId="0" applyBorder="1"/>
    <xf numFmtId="164" fontId="0" fillId="0" borderId="0" xfId="0" applyNumberFormat="1" applyBorder="1"/>
    <xf numFmtId="164" fontId="2" fillId="0" borderId="0" xfId="0" applyNumberFormat="1" applyFont="1" applyBorder="1"/>
  </cellXfs>
  <cellStyles count="3">
    <cellStyle name="Comma" xfId="1" builtinId="3"/>
    <cellStyle name="Excel Built-in Normal 1" xfId="2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rundall%20PC%20Accounts%202017-31%20March_2018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yments"/>
      <sheetName val="Budget vs Actual"/>
      <sheetName val="payments CD"/>
      <sheetName val="Accounts Summaries CD"/>
      <sheetName val="Income"/>
      <sheetName val="Budget vs Actual CD"/>
      <sheetName val="Budget vs Actual CD (2)"/>
      <sheetName val="Virements"/>
      <sheetName val="Sheet1"/>
      <sheetName val="BDC Deposit"/>
      <sheetName val="cashbook"/>
      <sheetName val="Allotments"/>
      <sheetName val="Cremer's Budget"/>
      <sheetName val="Sheet2"/>
      <sheetName val="Accounts Summaries"/>
    </sheetNames>
    <sheetDataSet>
      <sheetData sheetId="0"/>
      <sheetData sheetId="1"/>
      <sheetData sheetId="2">
        <row r="315">
          <cell r="G315">
            <v>1712.72</v>
          </cell>
          <cell r="H315">
            <v>124930.40000000001</v>
          </cell>
        </row>
      </sheetData>
      <sheetData sheetId="3"/>
      <sheetData sheetId="4">
        <row r="132">
          <cell r="E132">
            <v>148198.91999999998</v>
          </cell>
        </row>
      </sheetData>
      <sheetData sheetId="5"/>
      <sheetData sheetId="6"/>
      <sheetData sheetId="7"/>
      <sheetData sheetId="8"/>
      <sheetData sheetId="9">
        <row r="5">
          <cell r="E5">
            <v>64291.5</v>
          </cell>
        </row>
        <row r="22">
          <cell r="F22">
            <v>292.18</v>
          </cell>
          <cell r="H22">
            <v>-30000</v>
          </cell>
        </row>
      </sheetData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tabSelected="1" workbookViewId="0">
      <selection activeCell="G11" sqref="G11"/>
    </sheetView>
  </sheetViews>
  <sheetFormatPr defaultRowHeight="15"/>
  <cols>
    <col min="1" max="1" width="24.5703125" customWidth="1"/>
    <col min="3" max="3" width="10.7109375" bestFit="1" customWidth="1"/>
    <col min="5" max="5" width="11.5703125" bestFit="1" customWidth="1"/>
    <col min="6" max="6" width="17.28515625" customWidth="1"/>
    <col min="7" max="7" width="10.5703125" bestFit="1" customWidth="1"/>
  </cols>
  <sheetData>
    <row r="1" spans="1:7">
      <c r="A1" s="1" t="s">
        <v>0</v>
      </c>
    </row>
    <row r="2" spans="1:7">
      <c r="A2" s="1" t="s">
        <v>1</v>
      </c>
      <c r="C2" s="1" t="s">
        <v>2</v>
      </c>
    </row>
    <row r="3" spans="1:7">
      <c r="A3" s="2"/>
    </row>
    <row r="4" spans="1:7">
      <c r="A4" s="2" t="s">
        <v>3</v>
      </c>
      <c r="E4" s="3" t="s">
        <v>4</v>
      </c>
    </row>
    <row r="5" spans="1:7">
      <c r="A5" t="s">
        <v>5</v>
      </c>
      <c r="E5" s="4">
        <v>19449.43</v>
      </c>
    </row>
    <row r="6" spans="1:7">
      <c r="A6" t="s">
        <v>6</v>
      </c>
      <c r="E6" s="4">
        <f>[1]Income!E132</f>
        <v>148198.91999999998</v>
      </c>
      <c r="G6" s="3"/>
    </row>
    <row r="7" spans="1:7">
      <c r="A7" t="s">
        <v>7</v>
      </c>
      <c r="E7" s="5">
        <f>-'[1]payments CD'!H315</f>
        <v>-124930.40000000001</v>
      </c>
    </row>
    <row r="8" spans="1:7">
      <c r="A8" t="s">
        <v>8</v>
      </c>
      <c r="E8" s="6">
        <f>SUM(E5:E7)</f>
        <v>42717.949999999968</v>
      </c>
    </row>
    <row r="9" spans="1:7">
      <c r="E9" s="4"/>
    </row>
    <row r="10" spans="1:7">
      <c r="A10" s="2" t="s">
        <v>9</v>
      </c>
      <c r="E10" s="4"/>
    </row>
    <row r="11" spans="1:7">
      <c r="A11" t="s">
        <v>5</v>
      </c>
      <c r="E11" s="4">
        <f>'[1]BDC Deposit'!E5</f>
        <v>64291.5</v>
      </c>
      <c r="G11" s="7"/>
    </row>
    <row r="12" spans="1:7">
      <c r="A12" t="s">
        <v>6</v>
      </c>
      <c r="E12" s="4">
        <f>'[1]BDC Deposit'!F22</f>
        <v>292.18</v>
      </c>
    </row>
    <row r="13" spans="1:7">
      <c r="A13" t="s">
        <v>7</v>
      </c>
      <c r="E13" s="5">
        <f>'[1]BDC Deposit'!H22</f>
        <v>-30000</v>
      </c>
    </row>
    <row r="14" spans="1:7">
      <c r="A14" t="s">
        <v>8</v>
      </c>
      <c r="E14" s="4">
        <f>SUM(E11:E13)</f>
        <v>34583.68</v>
      </c>
    </row>
    <row r="15" spans="1:7">
      <c r="A15" s="2"/>
      <c r="E15" s="5">
        <v>0</v>
      </c>
    </row>
    <row r="16" spans="1:7" ht="15.75" thickBot="1">
      <c r="A16" t="s">
        <v>10</v>
      </c>
      <c r="E16" s="8">
        <f>E8+E14+E15</f>
        <v>77301.629999999976</v>
      </c>
    </row>
    <row r="17" spans="1:10" ht="15.75" thickTop="1">
      <c r="E17" s="9"/>
    </row>
    <row r="18" spans="1:10">
      <c r="E18" s="4"/>
    </row>
    <row r="19" spans="1:10">
      <c r="A19" t="s">
        <v>11</v>
      </c>
      <c r="C19" s="10">
        <v>43190</v>
      </c>
      <c r="E19" s="6">
        <v>44430.67</v>
      </c>
    </row>
    <row r="20" spans="1:10">
      <c r="A20" t="s">
        <v>12</v>
      </c>
      <c r="E20" s="9">
        <f>-'[1]payments CD'!G315</f>
        <v>-1712.72</v>
      </c>
    </row>
    <row r="21" spans="1:10">
      <c r="A21" t="s">
        <v>13</v>
      </c>
      <c r="E21" s="11">
        <v>0</v>
      </c>
    </row>
    <row r="22" spans="1:10">
      <c r="D22" s="12"/>
      <c r="E22" s="6">
        <f>SUM(E19:E21)</f>
        <v>42717.95</v>
      </c>
    </row>
    <row r="23" spans="1:10">
      <c r="D23" s="12"/>
      <c r="E23" s="4"/>
    </row>
    <row r="24" spans="1:10">
      <c r="A24" s="13" t="s">
        <v>14</v>
      </c>
      <c r="E24" s="14">
        <f>E14</f>
        <v>34583.68</v>
      </c>
    </row>
    <row r="25" spans="1:10">
      <c r="A25" s="15"/>
      <c r="E25" s="14"/>
    </row>
    <row r="26" spans="1:10" ht="15.75" thickBot="1">
      <c r="A26" s="2" t="s">
        <v>15</v>
      </c>
      <c r="B26" s="2"/>
      <c r="C26" s="2"/>
      <c r="D26" s="2"/>
      <c r="E26" s="16">
        <f>SUM(E21:E24)</f>
        <v>77301.63</v>
      </c>
      <c r="F26" s="7"/>
      <c r="G26" s="7">
        <f>E26-E16</f>
        <v>0</v>
      </c>
    </row>
    <row r="27" spans="1:10" ht="15.75" thickTop="1">
      <c r="E27" s="17"/>
    </row>
    <row r="28" spans="1:10">
      <c r="E28" s="17"/>
    </row>
    <row r="29" spans="1:10">
      <c r="E29" s="17"/>
    </row>
    <row r="30" spans="1:10">
      <c r="E30" s="17"/>
    </row>
    <row r="31" spans="1:10">
      <c r="E31" s="17"/>
      <c r="J31" s="18"/>
    </row>
    <row r="32" spans="1:10">
      <c r="E32" s="17"/>
      <c r="J32" s="18"/>
    </row>
    <row r="33" spans="1:10">
      <c r="E33" s="17"/>
      <c r="J33" s="18"/>
    </row>
    <row r="34" spans="1:10">
      <c r="E34" s="17"/>
      <c r="J34" s="19"/>
    </row>
    <row r="35" spans="1:10">
      <c r="B35" s="20"/>
      <c r="C35" s="20"/>
      <c r="D35" s="20"/>
      <c r="E35" s="14"/>
      <c r="F35" s="20"/>
      <c r="G35" s="20"/>
      <c r="H35" s="20"/>
    </row>
    <row r="36" spans="1:10">
      <c r="B36" s="20"/>
      <c r="C36" s="20"/>
      <c r="D36" s="20"/>
      <c r="E36" s="9"/>
      <c r="F36" s="20"/>
      <c r="G36" s="20"/>
      <c r="H36" s="20"/>
    </row>
    <row r="37" spans="1:10">
      <c r="A37" s="20"/>
      <c r="B37" s="20"/>
      <c r="C37" s="20"/>
      <c r="D37" s="20"/>
      <c r="E37" s="9"/>
      <c r="F37" s="20"/>
      <c r="G37" s="20"/>
      <c r="H37" s="20"/>
    </row>
    <row r="38" spans="1:10">
      <c r="A38" s="20"/>
      <c r="B38" s="20"/>
      <c r="C38" s="20"/>
      <c r="D38" s="20"/>
      <c r="E38" s="9"/>
      <c r="F38" s="21"/>
    </row>
    <row r="39" spans="1:10">
      <c r="A39" s="20"/>
      <c r="B39" s="20"/>
      <c r="C39" s="20"/>
      <c r="D39" s="20"/>
      <c r="E39" s="9"/>
      <c r="F39" s="20"/>
    </row>
    <row r="40" spans="1:10">
      <c r="A40" s="20"/>
      <c r="B40" s="20"/>
      <c r="C40" s="20"/>
      <c r="D40" s="20"/>
      <c r="E40" s="9"/>
      <c r="F40" s="20"/>
    </row>
    <row r="41" spans="1:10">
      <c r="A41" s="20"/>
      <c r="B41" s="20"/>
      <c r="C41" s="20"/>
      <c r="D41" s="20"/>
      <c r="E41" s="22"/>
      <c r="F41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cashbook</vt:lpstr>
      <vt:lpstr>cashbook!Print_Area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Dickson</dc:creator>
  <cp:lastModifiedBy>Claudia Dickson</cp:lastModifiedBy>
  <dcterms:created xsi:type="dcterms:W3CDTF">2018-05-18T15:22:55Z</dcterms:created>
  <dcterms:modified xsi:type="dcterms:W3CDTF">2018-05-18T15:23:18Z</dcterms:modified>
</cp:coreProperties>
</file>